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600" windowHeight="10425" activeTab="1"/>
  </bookViews>
  <sheets>
    <sheet name="КОЖИНА " sheetId="1" r:id="rId1"/>
    <sheet name="ГОД" sheetId="2" r:id="rId2"/>
  </sheets>
  <calcPr calcId="145621"/>
</workbook>
</file>

<file path=xl/calcChain.xml><?xml version="1.0" encoding="utf-8"?>
<calcChain xmlns="http://schemas.openxmlformats.org/spreadsheetml/2006/main">
  <c r="J16" i="1" l="1"/>
  <c r="L16" i="1"/>
  <c r="K16" i="1"/>
  <c r="D22" i="1" l="1"/>
  <c r="C22" i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K11" i="1"/>
  <c r="J11" i="1"/>
  <c r="L10" i="1"/>
  <c r="K10" i="1"/>
  <c r="J10" i="1"/>
  <c r="L9" i="1"/>
  <c r="K9" i="1"/>
  <c r="J9" i="1"/>
  <c r="L8" i="1"/>
  <c r="K8" i="1"/>
  <c r="L7" i="1"/>
  <c r="K7" i="1"/>
  <c r="J7" i="1"/>
  <c r="L6" i="1"/>
  <c r="K6" i="1"/>
  <c r="J6" i="1"/>
  <c r="L5" i="1"/>
  <c r="K5" i="1"/>
  <c r="J5" i="1"/>
  <c r="L4" i="1"/>
  <c r="K4" i="1"/>
  <c r="J4" i="1"/>
  <c r="L21" i="1" l="1"/>
  <c r="K21" i="1"/>
  <c r="J21" i="1"/>
  <c r="D22" i="2"/>
  <c r="C22" i="2"/>
  <c r="L15" i="2"/>
  <c r="K15" i="2"/>
  <c r="J15" i="2"/>
  <c r="L14" i="2"/>
  <c r="K14" i="2"/>
  <c r="J14" i="2"/>
  <c r="L13" i="2"/>
  <c r="K13" i="2"/>
  <c r="J13" i="2"/>
  <c r="L12" i="2"/>
  <c r="K12" i="2"/>
  <c r="J12" i="2"/>
  <c r="L11" i="2"/>
  <c r="K11" i="2"/>
  <c r="J11" i="2"/>
  <c r="L10" i="2"/>
  <c r="K10" i="2"/>
  <c r="J10" i="2"/>
  <c r="L9" i="2"/>
  <c r="K9" i="2"/>
  <c r="J9" i="2"/>
  <c r="L8" i="2"/>
  <c r="K8" i="2"/>
  <c r="J8" i="2"/>
  <c r="L7" i="2"/>
  <c r="K7" i="2"/>
  <c r="J7" i="2"/>
  <c r="L6" i="2"/>
  <c r="K6" i="2"/>
  <c r="J6" i="2"/>
  <c r="L5" i="2"/>
  <c r="K5" i="2"/>
  <c r="J5" i="2"/>
  <c r="L4" i="2"/>
  <c r="L21" i="2" s="1"/>
  <c r="K4" i="2"/>
  <c r="K21" i="2" s="1"/>
  <c r="J4" i="2"/>
  <c r="J21" i="2" s="1"/>
</calcChain>
</file>

<file path=xl/sharedStrings.xml><?xml version="1.0" encoding="utf-8"?>
<sst xmlns="http://schemas.openxmlformats.org/spreadsheetml/2006/main" count="62" uniqueCount="36">
  <si>
    <t>Название предмета</t>
  </si>
  <si>
    <t>класс</t>
  </si>
  <si>
    <t>количество по списку</t>
  </si>
  <si>
    <t>количество</t>
  </si>
  <si>
    <t>Средний балл</t>
  </si>
  <si>
    <t>% качества</t>
  </si>
  <si>
    <t>уровень обученности</t>
  </si>
  <si>
    <t>ФИО неуспевающих</t>
  </si>
  <si>
    <t>начало четверти</t>
  </si>
  <si>
    <t>конец четверти</t>
  </si>
  <si>
    <t>"н/а"</t>
  </si>
  <si>
    <t>"неудовлетворительно"</t>
  </si>
  <si>
    <t>"не аттестован"</t>
  </si>
  <si>
    <t>Всего учащихся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</si>
  <si>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</si>
  <si>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</si>
  <si>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</si>
  <si>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</si>
  <si>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</si>
  <si>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</si>
  <si>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</si>
  <si>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</si>
  <si>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</si>
  <si>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</si>
  <si>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</si>
  <si>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7г</t>
  </si>
  <si>
    <t xml:space="preserve"> МУЗЫКА   </t>
  </si>
  <si>
    <t xml:space="preserve">КОЗЛЕНКОВ .БАГАЕВ </t>
  </si>
  <si>
    <t>ЧАЛА</t>
  </si>
  <si>
    <t xml:space="preserve">Результаты работы учителя Кожина О.И.   в 1 полуголие </t>
  </si>
  <si>
    <t>Новиков Дима</t>
  </si>
  <si>
    <t>5д</t>
  </si>
  <si>
    <t xml:space="preserve"> музыка</t>
  </si>
  <si>
    <t xml:space="preserve">Отчет по предмету музыка 2 полугодие Кожина О.И. </t>
  </si>
  <si>
    <t>РЕЗУЛЬТАТЫ РАБОТЫ за 2014 - 2015 учебного года</t>
  </si>
  <si>
    <t xml:space="preserve">Результаты работы учителя Кожина О.И.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</si>
</sst>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i/>
      <sz val="9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3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165" fontId="4" fillId="2" borderId="3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164" fontId="0" fillId="0" borderId="0" xfId="0" applyNumberFormat="1" applyBorder="1" applyAlignment="1">
      <alignment horizontal="justify" vertical="top" wrapText="1"/>
    </xf>
    <xf numFmtId="164" fontId="0" fillId="0" borderId="0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6" xfId="0" applyBorder="1"/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justify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justify" vertical="top" wrapText="1"/>
    </xf>
    <xf numFmtId="164" fontId="0" fillId="0" borderId="13" xfId="0" applyNumberFormat="1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5"/>
  <sheetViews>
    <sheetView workbookViewId="0">
      <selection sqref="A1:N1"/>
    </sheetView>
  </sheetViews>
  <sheetFormatPr defaultRowHeight="12.75" x14ac:dyDescent="0.2"/>
  <cols>
    <col min="1" max="1" width="15.42578125" style="19" customWidth="1"/>
    <col min="2" max="2" width="3.85546875" style="19" customWidth="1"/>
    <col min="3" max="3" width="7.28515625" style="19" customWidth="1"/>
    <col min="4" max="4" width="7.85546875" style="19" customWidth="1"/>
    <col min="5" max="5" width="4.7109375" style="19" customWidth="1"/>
    <col min="6" max="6" width="4.85546875" style="19" customWidth="1"/>
    <col min="7" max="7" width="5" style="19" customWidth="1"/>
    <col min="8" max="8" width="5.140625" style="19" customWidth="1"/>
    <col min="9" max="9" width="5.28515625" style="19" customWidth="1"/>
    <col min="10" max="10" width="10" style="19" customWidth="1"/>
    <col min="11" max="11" width="10.140625" style="20" customWidth="1"/>
    <col min="12" max="12" width="9.7109375" style="20" customWidth="1"/>
    <col min="13" max="13" width="21.5703125" style="20" customWidth="1"/>
    <col min="14" max="14" width="19.7109375" style="19" customWidth="1"/>
    <col min="15" max="15" width="7.42578125" style="21" customWidth="1"/>
    <col min="16" max="16384" width="9.140625" style="1"/>
  </cols>
  <sheetData>
    <row r="1" spans="1:22" x14ac:dyDescent="0.2">
      <c r="A1" s="40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12"/>
      <c r="P1" s="12"/>
      <c r="Q1" s="12"/>
      <c r="R1" s="12"/>
      <c r="S1" s="12"/>
      <c r="T1" s="12"/>
      <c r="U1" s="12"/>
      <c r="V1" s="12"/>
    </row>
    <row r="2" spans="1:22" x14ac:dyDescent="0.2">
      <c r="A2" s="43" t="s">
        <v>0</v>
      </c>
      <c r="B2" s="44" t="s">
        <v>1</v>
      </c>
      <c r="C2" s="45" t="s">
        <v>2</v>
      </c>
      <c r="D2" s="45"/>
      <c r="E2" s="45" t="s">
        <v>3</v>
      </c>
      <c r="F2" s="45"/>
      <c r="G2" s="45"/>
      <c r="H2" s="45"/>
      <c r="I2" s="45"/>
      <c r="J2" s="45" t="s">
        <v>4</v>
      </c>
      <c r="K2" s="46" t="s">
        <v>5</v>
      </c>
      <c r="L2" s="46" t="s">
        <v>6</v>
      </c>
      <c r="M2" s="45" t="s">
        <v>7</v>
      </c>
      <c r="N2" s="47"/>
      <c r="O2" s="1"/>
    </row>
    <row r="3" spans="1:22" ht="48" x14ac:dyDescent="0.2">
      <c r="A3" s="43"/>
      <c r="B3" s="44"/>
      <c r="C3" s="2" t="s">
        <v>8</v>
      </c>
      <c r="D3" s="2" t="s">
        <v>9</v>
      </c>
      <c r="E3" s="3">
        <v>5</v>
      </c>
      <c r="F3" s="3">
        <v>4</v>
      </c>
      <c r="G3" s="3">
        <v>3</v>
      </c>
      <c r="H3" s="3">
        <v>2</v>
      </c>
      <c r="I3" s="3" t="s">
        <v>10</v>
      </c>
      <c r="J3" s="45"/>
      <c r="K3" s="46"/>
      <c r="L3" s="46"/>
      <c r="M3" s="4" t="s">
        <v>11</v>
      </c>
      <c r="N3" s="26" t="s">
        <v>12</v>
      </c>
      <c r="O3" s="1"/>
    </row>
    <row r="4" spans="1:22" x14ac:dyDescent="0.2">
      <c r="A4" s="27" t="s">
        <v>32</v>
      </c>
      <c r="B4" s="6" t="s">
        <v>14</v>
      </c>
      <c r="C4" s="7">
        <v>27</v>
      </c>
      <c r="D4" s="7">
        <v>27</v>
      </c>
      <c r="E4" s="7">
        <v>20</v>
      </c>
      <c r="F4" s="7">
        <v>7</v>
      </c>
      <c r="G4" s="7"/>
      <c r="H4" s="7">
        <v>0</v>
      </c>
      <c r="I4" s="7">
        <v>0</v>
      </c>
      <c r="J4" s="8">
        <f t="shared" ref="J4:J16" si="0">(E4*E$3+F4*F$3+G4*G$3+H4*H$3+I4*H$3)/D4</f>
        <v>4.7407407407407405</v>
      </c>
      <c r="K4" s="9">
        <f t="shared" ref="K4:K16" si="1">(E4+F4)/D4</f>
        <v>1</v>
      </c>
      <c r="L4" s="9">
        <f t="shared" ref="L4:L16" si="2">(E4+F4+G4)/D4</f>
        <v>1</v>
      </c>
      <c r="M4" s="10"/>
      <c r="N4" s="28"/>
      <c r="O4" s="1"/>
    </row>
    <row r="5" spans="1:22" x14ac:dyDescent="0.2">
      <c r="A5" s="27"/>
      <c r="B5" s="6" t="s">
        <v>15</v>
      </c>
      <c r="C5" s="7">
        <v>25</v>
      </c>
      <c r="D5" s="7">
        <v>24</v>
      </c>
      <c r="E5" s="7">
        <v>22</v>
      </c>
      <c r="F5" s="7">
        <v>2</v>
      </c>
      <c r="G5" s="7">
        <v>0</v>
      </c>
      <c r="H5" s="7">
        <v>0</v>
      </c>
      <c r="I5" s="7">
        <v>0</v>
      </c>
      <c r="J5" s="8">
        <f t="shared" si="0"/>
        <v>4.916666666666667</v>
      </c>
      <c r="K5" s="9">
        <f t="shared" si="1"/>
        <v>1</v>
      </c>
      <c r="L5" s="9">
        <f t="shared" si="2"/>
        <v>1</v>
      </c>
      <c r="M5" s="13"/>
      <c r="N5" s="28"/>
      <c r="O5" s="1"/>
    </row>
    <row r="6" spans="1:22" x14ac:dyDescent="0.2">
      <c r="A6" s="27"/>
      <c r="B6" s="6" t="s">
        <v>16</v>
      </c>
      <c r="C6" s="7">
        <v>25</v>
      </c>
      <c r="D6" s="7">
        <v>23</v>
      </c>
      <c r="E6" s="7">
        <v>21</v>
      </c>
      <c r="F6" s="7">
        <v>1</v>
      </c>
      <c r="G6" s="7">
        <v>0</v>
      </c>
      <c r="H6" s="7">
        <v>0</v>
      </c>
      <c r="I6" s="7">
        <v>1</v>
      </c>
      <c r="J6" s="8">
        <f t="shared" si="0"/>
        <v>4.8260869565217392</v>
      </c>
      <c r="K6" s="9">
        <f t="shared" si="1"/>
        <v>0.95652173913043481</v>
      </c>
      <c r="L6" s="9">
        <f t="shared" si="2"/>
        <v>0.95652173913043481</v>
      </c>
      <c r="M6" s="13"/>
      <c r="N6" s="28" t="s">
        <v>30</v>
      </c>
      <c r="O6" s="1"/>
    </row>
    <row r="7" spans="1:22" x14ac:dyDescent="0.2">
      <c r="A7" s="27"/>
      <c r="B7" s="6" t="s">
        <v>17</v>
      </c>
      <c r="C7" s="7">
        <v>17</v>
      </c>
      <c r="D7" s="7">
        <v>17</v>
      </c>
      <c r="E7" s="7">
        <v>12</v>
      </c>
      <c r="F7" s="7">
        <v>1</v>
      </c>
      <c r="G7" s="7">
        <v>4</v>
      </c>
      <c r="H7" s="7">
        <v>0</v>
      </c>
      <c r="I7" s="7">
        <v>0</v>
      </c>
      <c r="J7" s="8">
        <f t="shared" si="0"/>
        <v>4.4705882352941178</v>
      </c>
      <c r="K7" s="9">
        <f t="shared" si="1"/>
        <v>0.76470588235294112</v>
      </c>
      <c r="L7" s="9">
        <f t="shared" si="2"/>
        <v>1</v>
      </c>
      <c r="M7" s="13"/>
      <c r="N7" s="28"/>
      <c r="O7" s="1"/>
    </row>
    <row r="8" spans="1:22" x14ac:dyDescent="0.2">
      <c r="A8" s="27"/>
      <c r="B8" s="6" t="s">
        <v>31</v>
      </c>
      <c r="C8" s="7">
        <v>20</v>
      </c>
      <c r="D8" s="7">
        <v>20</v>
      </c>
      <c r="E8" s="7">
        <v>13</v>
      </c>
      <c r="F8" s="7">
        <v>5</v>
      </c>
      <c r="G8" s="7">
        <v>2</v>
      </c>
      <c r="H8" s="7">
        <v>0</v>
      </c>
      <c r="I8" s="7">
        <v>0</v>
      </c>
      <c r="J8" s="8">
        <v>0</v>
      </c>
      <c r="K8" s="9">
        <f t="shared" si="1"/>
        <v>0.9</v>
      </c>
      <c r="L8" s="9">
        <f t="shared" si="2"/>
        <v>1</v>
      </c>
      <c r="M8" s="13"/>
      <c r="N8" s="28"/>
      <c r="O8" s="1"/>
    </row>
    <row r="9" spans="1:22" x14ac:dyDescent="0.2">
      <c r="A9" s="27"/>
      <c r="B9" s="6" t="s">
        <v>18</v>
      </c>
      <c r="C9" s="7">
        <v>28</v>
      </c>
      <c r="D9" s="7">
        <v>28</v>
      </c>
      <c r="E9" s="7">
        <v>23</v>
      </c>
      <c r="F9" s="7">
        <v>4</v>
      </c>
      <c r="G9" s="7">
        <v>0</v>
      </c>
      <c r="H9" s="7">
        <v>0</v>
      </c>
      <c r="I9" s="7">
        <v>0</v>
      </c>
      <c r="J9" s="8">
        <f t="shared" si="0"/>
        <v>4.6785714285714288</v>
      </c>
      <c r="K9" s="9">
        <f t="shared" si="1"/>
        <v>0.9642857142857143</v>
      </c>
      <c r="L9" s="9">
        <f t="shared" si="2"/>
        <v>0.9642857142857143</v>
      </c>
      <c r="M9" s="13"/>
      <c r="N9" s="28"/>
      <c r="O9" s="1"/>
    </row>
    <row r="10" spans="1:22" x14ac:dyDescent="0.2">
      <c r="A10" s="27"/>
      <c r="B10" s="6" t="s">
        <v>19</v>
      </c>
      <c r="C10" s="7">
        <v>28</v>
      </c>
      <c r="D10" s="7">
        <v>28</v>
      </c>
      <c r="E10" s="7">
        <v>23</v>
      </c>
      <c r="F10" s="7">
        <v>5</v>
      </c>
      <c r="G10" s="7">
        <v>0</v>
      </c>
      <c r="H10" s="7">
        <v>0</v>
      </c>
      <c r="I10" s="7">
        <v>0</v>
      </c>
      <c r="J10" s="8">
        <f t="shared" si="0"/>
        <v>4.8214285714285712</v>
      </c>
      <c r="K10" s="9">
        <f t="shared" si="1"/>
        <v>1</v>
      </c>
      <c r="L10" s="9">
        <f t="shared" si="2"/>
        <v>1</v>
      </c>
      <c r="M10" s="13"/>
      <c r="N10" s="28"/>
      <c r="O10" s="1"/>
    </row>
    <row r="11" spans="1:22" x14ac:dyDescent="0.2">
      <c r="A11" s="27"/>
      <c r="B11" s="6" t="s">
        <v>20</v>
      </c>
      <c r="C11" s="7">
        <v>27</v>
      </c>
      <c r="D11" s="7">
        <v>27</v>
      </c>
      <c r="E11" s="7">
        <v>10</v>
      </c>
      <c r="F11" s="7">
        <v>12</v>
      </c>
      <c r="G11" s="7">
        <v>5</v>
      </c>
      <c r="H11" s="7">
        <v>0</v>
      </c>
      <c r="I11" s="7">
        <v>0</v>
      </c>
      <c r="J11" s="8">
        <f t="shared" si="0"/>
        <v>4.1851851851851851</v>
      </c>
      <c r="K11" s="9">
        <f t="shared" si="1"/>
        <v>0.81481481481481477</v>
      </c>
      <c r="L11" s="9">
        <f t="shared" si="2"/>
        <v>1</v>
      </c>
      <c r="M11" s="13"/>
      <c r="N11" s="28"/>
      <c r="O11" s="1"/>
    </row>
    <row r="12" spans="1:22" x14ac:dyDescent="0.2">
      <c r="A12" s="27"/>
      <c r="B12" s="6" t="s">
        <v>21</v>
      </c>
      <c r="C12" s="7">
        <v>28</v>
      </c>
      <c r="D12" s="7">
        <v>27</v>
      </c>
      <c r="E12" s="7">
        <v>16</v>
      </c>
      <c r="F12" s="7">
        <v>7</v>
      </c>
      <c r="G12" s="7">
        <v>4</v>
      </c>
      <c r="H12" s="7">
        <v>0</v>
      </c>
      <c r="I12" s="7">
        <v>0</v>
      </c>
      <c r="J12" s="8">
        <f t="shared" si="0"/>
        <v>4.4444444444444446</v>
      </c>
      <c r="K12" s="9">
        <f t="shared" si="1"/>
        <v>0.85185185185185186</v>
      </c>
      <c r="L12" s="9">
        <f t="shared" si="2"/>
        <v>1</v>
      </c>
      <c r="M12" s="13"/>
      <c r="N12" s="28"/>
      <c r="O12" s="1"/>
    </row>
    <row r="13" spans="1:22" x14ac:dyDescent="0.2">
      <c r="A13" s="27"/>
      <c r="B13" s="6" t="s">
        <v>22</v>
      </c>
      <c r="C13" s="7">
        <v>26</v>
      </c>
      <c r="D13" s="7">
        <v>25</v>
      </c>
      <c r="E13" s="7">
        <v>10</v>
      </c>
      <c r="F13" s="7">
        <v>5</v>
      </c>
      <c r="G13" s="7">
        <v>10</v>
      </c>
      <c r="H13" s="7">
        <v>0</v>
      </c>
      <c r="I13" s="7">
        <v>0</v>
      </c>
      <c r="J13" s="8">
        <f t="shared" si="0"/>
        <v>4</v>
      </c>
      <c r="K13" s="9">
        <f t="shared" si="1"/>
        <v>0.6</v>
      </c>
      <c r="L13" s="9">
        <f t="shared" si="2"/>
        <v>1</v>
      </c>
      <c r="M13" s="13"/>
      <c r="N13" s="28"/>
      <c r="O13" s="1"/>
    </row>
    <row r="14" spans="1:22" x14ac:dyDescent="0.2">
      <c r="A14" s="27"/>
      <c r="B14" s="6" t="s">
        <v>23</v>
      </c>
      <c r="C14" s="7">
        <v>27</v>
      </c>
      <c r="D14" s="7">
        <v>27</v>
      </c>
      <c r="E14" s="7">
        <v>22</v>
      </c>
      <c r="F14" s="7">
        <v>4</v>
      </c>
      <c r="G14" s="7">
        <v>1</v>
      </c>
      <c r="H14" s="7">
        <v>0</v>
      </c>
      <c r="I14" s="7">
        <v>0</v>
      </c>
      <c r="J14" s="8">
        <f t="shared" si="0"/>
        <v>4.7777777777777777</v>
      </c>
      <c r="K14" s="9">
        <f t="shared" si="1"/>
        <v>0.96296296296296291</v>
      </c>
      <c r="L14" s="9">
        <f t="shared" si="2"/>
        <v>1</v>
      </c>
      <c r="M14" s="13"/>
      <c r="N14" s="28"/>
      <c r="O14" s="1"/>
    </row>
    <row r="15" spans="1:22" x14ac:dyDescent="0.2">
      <c r="A15" s="27"/>
      <c r="B15" s="6" t="s">
        <v>24</v>
      </c>
      <c r="C15" s="7">
        <v>25</v>
      </c>
      <c r="D15" s="7">
        <v>25</v>
      </c>
      <c r="E15" s="7">
        <v>17</v>
      </c>
      <c r="F15" s="7">
        <v>7</v>
      </c>
      <c r="G15" s="7">
        <v>1</v>
      </c>
      <c r="H15" s="7">
        <v>0</v>
      </c>
      <c r="I15" s="7">
        <v>0</v>
      </c>
      <c r="J15" s="8">
        <f t="shared" si="0"/>
        <v>4.6399999999999997</v>
      </c>
      <c r="K15" s="9">
        <f t="shared" si="1"/>
        <v>0.96</v>
      </c>
      <c r="L15" s="9">
        <f t="shared" si="2"/>
        <v>1</v>
      </c>
      <c r="M15" s="13"/>
      <c r="N15" s="28"/>
      <c r="O15" s="1"/>
    </row>
    <row r="16" spans="1:22" x14ac:dyDescent="0.2">
      <c r="A16" s="27"/>
      <c r="B16" s="29" t="s">
        <v>25</v>
      </c>
      <c r="C16" s="7">
        <v>25</v>
      </c>
      <c r="D16" s="7">
        <v>25</v>
      </c>
      <c r="E16" s="7">
        <v>15</v>
      </c>
      <c r="F16" s="7">
        <v>8</v>
      </c>
      <c r="G16" s="7">
        <v>2</v>
      </c>
      <c r="H16" s="7">
        <v>0</v>
      </c>
      <c r="I16" s="7">
        <v>0</v>
      </c>
      <c r="J16" s="8">
        <f t="shared" si="0"/>
        <v>4.5199999999999996</v>
      </c>
      <c r="K16" s="9">
        <f t="shared" si="1"/>
        <v>0.92</v>
      </c>
      <c r="L16" s="9">
        <f t="shared" si="2"/>
        <v>1</v>
      </c>
      <c r="M16" s="13"/>
      <c r="N16" s="28"/>
      <c r="O16" s="1"/>
    </row>
    <row r="17" spans="1:15" x14ac:dyDescent="0.2">
      <c r="A17" s="27"/>
      <c r="C17" s="7"/>
      <c r="D17" s="7"/>
      <c r="E17" s="7"/>
      <c r="F17" s="7"/>
      <c r="G17" s="7"/>
      <c r="H17" s="7"/>
      <c r="I17" s="7"/>
      <c r="J17" s="8"/>
      <c r="K17" s="9"/>
      <c r="L17" s="9"/>
      <c r="M17" s="13"/>
      <c r="N17" s="28"/>
      <c r="O17" s="1"/>
    </row>
    <row r="18" spans="1:15" x14ac:dyDescent="0.2">
      <c r="A18" s="27"/>
      <c r="C18" s="7"/>
      <c r="D18" s="7"/>
      <c r="E18" s="7"/>
      <c r="F18" s="7"/>
      <c r="G18" s="7"/>
      <c r="H18" s="7"/>
      <c r="I18" s="7"/>
      <c r="J18" s="8"/>
      <c r="K18" s="9"/>
      <c r="L18" s="9"/>
      <c r="M18" s="13"/>
      <c r="N18" s="28"/>
      <c r="O18" s="1"/>
    </row>
    <row r="19" spans="1:15" x14ac:dyDescent="0.2">
      <c r="A19" s="27"/>
      <c r="C19" s="7"/>
      <c r="D19" s="7"/>
      <c r="E19" s="7"/>
      <c r="F19" s="7"/>
      <c r="G19" s="7"/>
      <c r="H19" s="7"/>
      <c r="I19" s="7"/>
      <c r="J19" s="8"/>
      <c r="K19" s="9"/>
      <c r="L19" s="9"/>
      <c r="M19" s="13"/>
      <c r="N19" s="28"/>
      <c r="O19" s="1"/>
    </row>
    <row r="20" spans="1:15" x14ac:dyDescent="0.2">
      <c r="A20" s="27"/>
      <c r="C20" s="7"/>
      <c r="D20" s="7"/>
      <c r="E20" s="7"/>
      <c r="F20" s="7"/>
      <c r="G20" s="7"/>
      <c r="H20" s="7"/>
      <c r="I20" s="7"/>
      <c r="J20" s="8"/>
      <c r="K20" s="9"/>
      <c r="L20" s="9"/>
      <c r="M20" s="13"/>
      <c r="N20" s="30"/>
      <c r="O20" s="1"/>
    </row>
    <row r="21" spans="1:15" x14ac:dyDescent="0.2">
      <c r="A21" s="36" t="s">
        <v>29</v>
      </c>
      <c r="B21" s="37"/>
      <c r="C21" s="37"/>
      <c r="D21" s="37"/>
      <c r="E21" s="37"/>
      <c r="F21" s="37"/>
      <c r="G21" s="37"/>
      <c r="H21" s="37"/>
      <c r="I21" s="37"/>
      <c r="J21" s="14">
        <f>AVERAGE(J4:J20)</f>
        <v>4.2324223082023593</v>
      </c>
      <c r="K21" s="15">
        <f>AVERAGE(K4:K20)</f>
        <v>0.89962638195374778</v>
      </c>
      <c r="L21" s="15">
        <f>AVERAGE(L4:L20)</f>
        <v>0.99390826564739609</v>
      </c>
      <c r="M21" s="25"/>
      <c r="N21" s="31"/>
      <c r="O21" s="1"/>
    </row>
    <row r="22" spans="1:15" ht="13.5" thickBot="1" x14ac:dyDescent="0.25">
      <c r="A22" s="38" t="s">
        <v>13</v>
      </c>
      <c r="B22" s="39"/>
      <c r="C22" s="32">
        <f>SUM(C4:C20)</f>
        <v>328</v>
      </c>
      <c r="D22" s="32">
        <f>SUM(D4:D20)</f>
        <v>323</v>
      </c>
      <c r="E22" s="33"/>
      <c r="F22" s="33"/>
      <c r="G22" s="33"/>
      <c r="H22" s="33"/>
      <c r="I22" s="33"/>
      <c r="J22" s="33"/>
      <c r="K22" s="34"/>
      <c r="L22" s="34"/>
      <c r="M22" s="34"/>
      <c r="N22" s="35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8"/>
      <c r="L23" s="18"/>
      <c r="M23" s="18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8"/>
      <c r="L24" s="18"/>
      <c r="M24" s="18"/>
      <c r="N24" s="1"/>
      <c r="O24" s="1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8"/>
      <c r="L25" s="18"/>
      <c r="M25" s="18"/>
      <c r="N25" s="1"/>
      <c r="O25" s="1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8"/>
      <c r="L26" s="18"/>
      <c r="M26" s="18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8"/>
      <c r="L27" s="18"/>
      <c r="M27" s="18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8"/>
      <c r="L28" s="18"/>
      <c r="M28" s="18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8"/>
      <c r="L29" s="18"/>
      <c r="M29" s="18"/>
      <c r="N29" s="1"/>
      <c r="O29" s="1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8"/>
      <c r="L30" s="18"/>
      <c r="M30" s="18"/>
      <c r="N30" s="1"/>
      <c r="O30" s="1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8"/>
      <c r="L31" s="18"/>
      <c r="M31" s="18"/>
      <c r="N31" s="1"/>
      <c r="O31" s="1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8"/>
      <c r="L32" s="18"/>
      <c r="M32" s="18"/>
      <c r="N32" s="1"/>
      <c r="O32" s="1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8"/>
      <c r="L33" s="18"/>
      <c r="M33" s="18"/>
      <c r="N33" s="1"/>
      <c r="O33" s="1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8"/>
      <c r="L34" s="18"/>
      <c r="M34" s="18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8"/>
      <c r="L35" s="18"/>
      <c r="M35" s="18"/>
      <c r="N35" s="1"/>
      <c r="O35" s="1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8"/>
      <c r="L36" s="18"/>
      <c r="M36" s="18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8"/>
      <c r="L37" s="18"/>
      <c r="M37" s="18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8"/>
      <c r="L38" s="18"/>
      <c r="M38" s="18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8"/>
      <c r="L39" s="18"/>
      <c r="M39" s="18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8"/>
      <c r="L40" s="18"/>
      <c r="M40" s="18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8"/>
      <c r="L41" s="18"/>
      <c r="M41" s="18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8"/>
      <c r="L42" s="18"/>
      <c r="M42" s="18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8"/>
      <c r="L43" s="18"/>
      <c r="M43" s="18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8"/>
      <c r="L44" s="18"/>
      <c r="M44" s="18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8"/>
      <c r="L45" s="18"/>
      <c r="M45" s="18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8"/>
      <c r="L46" s="18"/>
      <c r="M46" s="18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8"/>
      <c r="L47" s="18"/>
      <c r="M47" s="18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8"/>
      <c r="L48" s="18"/>
      <c r="M48" s="18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8"/>
      <c r="L49" s="18"/>
      <c r="M49" s="18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8"/>
      <c r="L50" s="18"/>
      <c r="M50" s="18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8"/>
      <c r="L51" s="18"/>
      <c r="M51" s="18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8"/>
      <c r="L52" s="18"/>
      <c r="M52" s="18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8"/>
      <c r="L53" s="18"/>
      <c r="M53" s="18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8"/>
      <c r="L54" s="18"/>
      <c r="M54" s="18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8"/>
      <c r="L55" s="18"/>
      <c r="M55" s="18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8"/>
      <c r="L56" s="18"/>
      <c r="M56" s="18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8"/>
      <c r="L57" s="18"/>
      <c r="M57" s="18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8"/>
      <c r="L58" s="18"/>
      <c r="M58" s="18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8"/>
      <c r="L59" s="18"/>
      <c r="M59" s="18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8"/>
      <c r="L60" s="18"/>
      <c r="M60" s="18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8"/>
      <c r="L61" s="18"/>
      <c r="M61" s="18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8"/>
      <c r="L62" s="18"/>
      <c r="M62" s="18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8"/>
      <c r="L63" s="18"/>
      <c r="M63" s="18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8"/>
      <c r="L64" s="18"/>
      <c r="M64" s="18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8"/>
      <c r="L65" s="18"/>
      <c r="M65" s="18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8"/>
      <c r="L66" s="18"/>
      <c r="M66" s="18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8"/>
      <c r="L67" s="18"/>
      <c r="M67" s="18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8"/>
      <c r="L68" s="18"/>
      <c r="M68" s="18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8"/>
      <c r="L69" s="18"/>
      <c r="M69" s="18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8"/>
      <c r="L70" s="18"/>
      <c r="M70" s="18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8"/>
      <c r="L71" s="18"/>
      <c r="M71" s="18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8"/>
      <c r="L72" s="18"/>
      <c r="M72" s="18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8"/>
      <c r="L73" s="18"/>
      <c r="M73" s="18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8"/>
      <c r="L74" s="18"/>
      <c r="M74" s="18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8"/>
      <c r="L75" s="18"/>
      <c r="M75" s="18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8"/>
      <c r="L76" s="18"/>
      <c r="M76" s="18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8"/>
      <c r="L77" s="18"/>
      <c r="M77" s="18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8"/>
      <c r="L78" s="18"/>
      <c r="M78" s="18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8"/>
      <c r="L79" s="18"/>
      <c r="M79" s="18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8"/>
      <c r="L80" s="18"/>
      <c r="M80" s="18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8"/>
      <c r="L81" s="18"/>
      <c r="M81" s="18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8"/>
      <c r="L82" s="18"/>
      <c r="M82" s="18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8"/>
      <c r="L83" s="18"/>
      <c r="M83" s="18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8"/>
      <c r="L84" s="18"/>
      <c r="M84" s="18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8"/>
      <c r="L85" s="18"/>
      <c r="M85" s="18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8"/>
      <c r="L86" s="18"/>
      <c r="M86" s="18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8"/>
      <c r="L87" s="18"/>
      <c r="M87" s="18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8"/>
      <c r="L88" s="18"/>
      <c r="M88" s="18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8"/>
      <c r="L89" s="18"/>
      <c r="M89" s="18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8"/>
      <c r="L90" s="18"/>
      <c r="M90" s="18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8"/>
      <c r="L91" s="18"/>
      <c r="M91" s="18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8"/>
      <c r="L92" s="18"/>
      <c r="M92" s="18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8"/>
      <c r="L93" s="18"/>
      <c r="M93" s="18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8"/>
      <c r="L94" s="18"/>
      <c r="M94" s="18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8"/>
      <c r="L95" s="18"/>
      <c r="M95" s="18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8"/>
      <c r="L96" s="18"/>
      <c r="M96" s="18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8"/>
      <c r="L97" s="18"/>
      <c r="M97" s="18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8"/>
      <c r="L98" s="18"/>
      <c r="M98" s="18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8"/>
      <c r="L99" s="18"/>
      <c r="M99" s="18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8"/>
      <c r="L100" s="18"/>
      <c r="M100" s="18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8"/>
      <c r="L101" s="18"/>
      <c r="M101" s="18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8"/>
      <c r="L102" s="18"/>
      <c r="M102" s="18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8"/>
      <c r="L103" s="18"/>
      <c r="M103" s="18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8"/>
      <c r="L104" s="18"/>
      <c r="M104" s="18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8"/>
      <c r="L105" s="18"/>
      <c r="M105" s="18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8"/>
      <c r="L106" s="18"/>
      <c r="M106" s="18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8"/>
      <c r="L107" s="18"/>
      <c r="M107" s="18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8"/>
      <c r="L108" s="18"/>
      <c r="M108" s="18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8"/>
      <c r="L109" s="18"/>
      <c r="M109" s="18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8"/>
      <c r="L110" s="18"/>
      <c r="M110" s="18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8"/>
      <c r="L111" s="18"/>
      <c r="M111" s="18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8"/>
      <c r="L112" s="18"/>
      <c r="M112" s="18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8"/>
      <c r="L113" s="18"/>
      <c r="M113" s="18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8"/>
      <c r="L114" s="18"/>
      <c r="M114" s="18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8"/>
      <c r="L115" s="18"/>
      <c r="M115" s="18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8"/>
      <c r="L116" s="18"/>
      <c r="M116" s="18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8"/>
      <c r="L117" s="18"/>
      <c r="M117" s="18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8"/>
      <c r="L118" s="18"/>
      <c r="M118" s="18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8"/>
      <c r="L119" s="18"/>
      <c r="M119" s="18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8"/>
      <c r="L120" s="18"/>
      <c r="M120" s="18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8"/>
      <c r="L121" s="18"/>
      <c r="M121" s="18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8"/>
      <c r="L122" s="18"/>
      <c r="M122" s="18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8"/>
      <c r="L123" s="18"/>
      <c r="M123" s="18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8"/>
      <c r="L124" s="18"/>
      <c r="M124" s="18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8"/>
      <c r="L125" s="18"/>
      <c r="M125" s="18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8"/>
      <c r="L126" s="18"/>
      <c r="M126" s="18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8"/>
      <c r="L127" s="18"/>
      <c r="M127" s="18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8"/>
      <c r="L128" s="18"/>
      <c r="M128" s="18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8"/>
      <c r="L129" s="18"/>
      <c r="M129" s="18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8"/>
      <c r="L130" s="18"/>
      <c r="M130" s="18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8"/>
      <c r="L131" s="18"/>
      <c r="M131" s="18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8"/>
      <c r="L132" s="18"/>
      <c r="M132" s="18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8"/>
      <c r="L133" s="18"/>
      <c r="M133" s="18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8"/>
      <c r="L134" s="18"/>
      <c r="M134" s="18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8"/>
      <c r="L135" s="18"/>
      <c r="M135" s="18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8"/>
      <c r="L136" s="18"/>
      <c r="M136" s="18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8"/>
      <c r="L137" s="18"/>
      <c r="M137" s="18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8"/>
      <c r="L138" s="18"/>
      <c r="M138" s="18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8"/>
      <c r="L139" s="18"/>
      <c r="M139" s="18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8"/>
      <c r="L140" s="18"/>
      <c r="M140" s="18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8"/>
      <c r="L141" s="18"/>
      <c r="M141" s="18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8"/>
      <c r="L142" s="18"/>
      <c r="M142" s="18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8"/>
      <c r="L143" s="18"/>
      <c r="M143" s="18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8"/>
      <c r="L144" s="18"/>
      <c r="M144" s="18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8"/>
      <c r="L145" s="18"/>
      <c r="M145" s="18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8"/>
      <c r="L146" s="18"/>
      <c r="M146" s="18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8"/>
      <c r="L147" s="18"/>
      <c r="M147" s="18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8"/>
      <c r="L148" s="18"/>
      <c r="M148" s="18"/>
      <c r="N148" s="1"/>
      <c r="O148" s="1"/>
    </row>
    <row r="149" spans="1:1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8"/>
      <c r="L149" s="18"/>
      <c r="M149" s="18"/>
      <c r="N149" s="1"/>
      <c r="O149" s="1"/>
    </row>
    <row r="150" spans="1:1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8"/>
      <c r="L150" s="18"/>
      <c r="M150" s="18"/>
      <c r="N150" s="1"/>
      <c r="O150" s="1"/>
    </row>
    <row r="151" spans="1:1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8"/>
      <c r="L151" s="18"/>
      <c r="M151" s="18"/>
      <c r="N151" s="1"/>
      <c r="O151" s="1"/>
    </row>
    <row r="152" spans="1:1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8"/>
      <c r="L152" s="18"/>
      <c r="M152" s="18"/>
      <c r="N152" s="1"/>
      <c r="O152" s="1"/>
    </row>
    <row r="153" spans="1:1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8"/>
      <c r="L153" s="18"/>
      <c r="M153" s="18"/>
      <c r="N153" s="1"/>
      <c r="O153" s="1"/>
    </row>
    <row r="154" spans="1:1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8"/>
      <c r="L154" s="18"/>
      <c r="M154" s="18"/>
      <c r="N154" s="1"/>
      <c r="O154" s="1"/>
    </row>
    <row r="155" spans="1:1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8"/>
      <c r="L155" s="18"/>
      <c r="M155" s="18"/>
      <c r="N155" s="1"/>
      <c r="O155" s="1"/>
    </row>
    <row r="156" spans="1:1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8"/>
      <c r="L156" s="18"/>
      <c r="M156" s="18"/>
      <c r="N156" s="1"/>
      <c r="O156" s="1"/>
    </row>
    <row r="157" spans="1:1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8"/>
      <c r="L157" s="18"/>
      <c r="M157" s="18"/>
      <c r="N157" s="1"/>
      <c r="O157" s="1"/>
    </row>
    <row r="158" spans="1:1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8"/>
      <c r="L158" s="18"/>
      <c r="M158" s="18"/>
      <c r="N158" s="1"/>
      <c r="O158" s="1"/>
    </row>
    <row r="159" spans="1:1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8"/>
      <c r="L159" s="18"/>
      <c r="M159" s="18"/>
      <c r="N159" s="1"/>
      <c r="O159" s="1"/>
    </row>
    <row r="160" spans="1:1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8"/>
      <c r="L160" s="18"/>
      <c r="M160" s="18"/>
      <c r="N160" s="1"/>
      <c r="O160" s="1"/>
    </row>
    <row r="161" spans="1:1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8"/>
      <c r="L161" s="18"/>
      <c r="M161" s="18"/>
      <c r="N161" s="1"/>
      <c r="O161" s="1"/>
    </row>
    <row r="162" spans="1:1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8"/>
      <c r="L162" s="18"/>
      <c r="M162" s="18"/>
      <c r="N162" s="1"/>
      <c r="O162" s="1"/>
    </row>
    <row r="163" spans="1:1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8"/>
      <c r="L163" s="18"/>
      <c r="M163" s="18"/>
      <c r="N163" s="1"/>
      <c r="O163" s="1"/>
    </row>
    <row r="164" spans="1:1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8"/>
      <c r="L164" s="18"/>
      <c r="M164" s="18"/>
      <c r="N164" s="1"/>
      <c r="O164" s="1"/>
    </row>
    <row r="165" spans="1:1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8"/>
      <c r="L165" s="18"/>
      <c r="M165" s="18"/>
      <c r="N165" s="1"/>
      <c r="O165" s="1"/>
    </row>
    <row r="166" spans="1:1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8"/>
      <c r="L166" s="18"/>
      <c r="M166" s="18"/>
      <c r="N166" s="1"/>
      <c r="O166" s="1"/>
    </row>
    <row r="167" spans="1:1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8"/>
      <c r="L167" s="18"/>
      <c r="M167" s="18"/>
      <c r="N167" s="1"/>
      <c r="O167" s="1"/>
    </row>
    <row r="168" spans="1:1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8"/>
      <c r="L168" s="18"/>
      <c r="M168" s="18"/>
      <c r="N168" s="1"/>
      <c r="O168" s="1"/>
    </row>
    <row r="169" spans="1:1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8"/>
      <c r="L169" s="18"/>
      <c r="M169" s="18"/>
      <c r="N169" s="1"/>
      <c r="O169" s="1"/>
    </row>
    <row r="170" spans="1:1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8"/>
      <c r="L170" s="18"/>
      <c r="M170" s="18"/>
      <c r="N170" s="1"/>
      <c r="O170" s="1"/>
    </row>
    <row r="171" spans="1:1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8"/>
      <c r="L171" s="18"/>
      <c r="M171" s="18"/>
      <c r="N171" s="1"/>
      <c r="O171" s="1"/>
    </row>
    <row r="172" spans="1:1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8"/>
      <c r="L172" s="18"/>
      <c r="M172" s="18"/>
      <c r="N172" s="1"/>
      <c r="O172" s="1"/>
    </row>
    <row r="173" spans="1:1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8"/>
      <c r="L173" s="18"/>
      <c r="M173" s="18"/>
      <c r="N173" s="1"/>
      <c r="O173" s="1"/>
    </row>
    <row r="174" spans="1:1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8"/>
      <c r="L174" s="18"/>
      <c r="M174" s="18"/>
      <c r="N174" s="1"/>
      <c r="O174" s="1"/>
    </row>
    <row r="175" spans="1:1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8"/>
      <c r="L175" s="18"/>
      <c r="M175" s="18"/>
      <c r="N175" s="1"/>
      <c r="O175" s="1"/>
    </row>
    <row r="176" spans="1:1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8"/>
      <c r="L176" s="18"/>
      <c r="M176" s="18"/>
      <c r="N176" s="1"/>
      <c r="O176" s="1"/>
    </row>
    <row r="177" spans="1:1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8"/>
      <c r="L177" s="18"/>
      <c r="M177" s="18"/>
      <c r="N177" s="1"/>
      <c r="O177" s="1"/>
    </row>
    <row r="178" spans="1:1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8"/>
      <c r="L178" s="18"/>
      <c r="M178" s="18"/>
      <c r="N178" s="1"/>
      <c r="O178" s="1"/>
    </row>
    <row r="179" spans="1:1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8"/>
      <c r="L179" s="18"/>
      <c r="M179" s="18"/>
      <c r="N179" s="1"/>
      <c r="O179" s="1"/>
    </row>
    <row r="180" spans="1:1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8"/>
      <c r="L180" s="18"/>
      <c r="M180" s="18"/>
      <c r="N180" s="1"/>
      <c r="O180" s="1"/>
    </row>
    <row r="181" spans="1:1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8"/>
      <c r="L181" s="18"/>
      <c r="M181" s="18"/>
      <c r="N181" s="1"/>
      <c r="O181" s="1"/>
    </row>
    <row r="182" spans="1:1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8"/>
      <c r="L182" s="18"/>
      <c r="M182" s="18"/>
      <c r="N182" s="1"/>
      <c r="O182" s="1"/>
    </row>
    <row r="183" spans="1:1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8"/>
      <c r="L183" s="18"/>
      <c r="M183" s="18"/>
      <c r="N183" s="1"/>
      <c r="O183" s="1"/>
    </row>
    <row r="184" spans="1:1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8"/>
      <c r="L184" s="18"/>
      <c r="M184" s="18"/>
      <c r="N184" s="1"/>
      <c r="O184" s="1"/>
    </row>
    <row r="185" spans="1:1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8"/>
      <c r="L185" s="18"/>
      <c r="M185" s="18"/>
      <c r="N185" s="1"/>
      <c r="O185" s="1"/>
    </row>
    <row r="186" spans="1:1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8"/>
      <c r="L186" s="18"/>
      <c r="M186" s="18"/>
      <c r="N186" s="1"/>
      <c r="O186" s="1"/>
    </row>
    <row r="187" spans="1:1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8"/>
      <c r="L187" s="18"/>
      <c r="M187" s="18"/>
      <c r="N187" s="1"/>
      <c r="O187" s="1"/>
    </row>
    <row r="188" spans="1:1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8"/>
      <c r="L188" s="18"/>
      <c r="M188" s="18"/>
      <c r="N188" s="1"/>
      <c r="O188" s="1"/>
    </row>
    <row r="189" spans="1:1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8"/>
      <c r="L189" s="18"/>
      <c r="M189" s="18"/>
      <c r="N189" s="1"/>
      <c r="O189" s="1"/>
    </row>
    <row r="190" spans="1:1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8"/>
      <c r="L190" s="18"/>
      <c r="M190" s="18"/>
      <c r="N190" s="1"/>
      <c r="O190" s="1"/>
    </row>
    <row r="191" spans="1:1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8"/>
      <c r="L191" s="18"/>
      <c r="M191" s="18"/>
      <c r="N191" s="1"/>
      <c r="O191" s="1"/>
    </row>
    <row r="192" spans="1:1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8"/>
      <c r="L192" s="18"/>
      <c r="M192" s="18"/>
      <c r="N192" s="1"/>
      <c r="O192" s="1"/>
    </row>
    <row r="193" spans="1:1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8"/>
      <c r="L193" s="18"/>
      <c r="M193" s="18"/>
      <c r="N193" s="1"/>
      <c r="O193" s="1"/>
    </row>
    <row r="194" spans="1:1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8"/>
      <c r="L194" s="18"/>
      <c r="M194" s="18"/>
      <c r="N194" s="1"/>
      <c r="O194" s="1"/>
    </row>
    <row r="195" spans="1:1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8"/>
      <c r="L195" s="18"/>
      <c r="M195" s="18"/>
      <c r="N195" s="1"/>
      <c r="O195" s="1"/>
    </row>
    <row r="196" spans="1:1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8"/>
      <c r="L196" s="18"/>
      <c r="M196" s="18"/>
      <c r="N196" s="1"/>
      <c r="O196" s="1"/>
    </row>
    <row r="197" spans="1:1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8"/>
      <c r="L197" s="18"/>
      <c r="M197" s="18"/>
      <c r="N197" s="1"/>
      <c r="O197" s="1"/>
    </row>
    <row r="198" spans="1:1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8"/>
      <c r="L198" s="18"/>
      <c r="M198" s="18"/>
      <c r="N198" s="1"/>
      <c r="O198" s="1"/>
    </row>
    <row r="199" spans="1:1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8"/>
      <c r="L199" s="18"/>
      <c r="M199" s="18"/>
      <c r="N199" s="1"/>
      <c r="O199" s="1"/>
    </row>
    <row r="200" spans="1:1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8"/>
      <c r="L200" s="18"/>
      <c r="M200" s="18"/>
      <c r="N200" s="1"/>
      <c r="O200" s="1"/>
    </row>
    <row r="201" spans="1:1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8"/>
      <c r="L201" s="18"/>
      <c r="M201" s="18"/>
      <c r="N201" s="1"/>
      <c r="O201" s="1"/>
    </row>
    <row r="202" spans="1:1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8"/>
      <c r="L202" s="18"/>
      <c r="M202" s="18"/>
      <c r="N202" s="1"/>
      <c r="O202" s="1"/>
    </row>
    <row r="203" spans="1:1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8"/>
      <c r="L203" s="18"/>
      <c r="M203" s="18"/>
      <c r="N203" s="1"/>
      <c r="O203" s="1"/>
    </row>
    <row r="204" spans="1:1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8"/>
      <c r="L204" s="18"/>
      <c r="M204" s="18"/>
      <c r="N204" s="1"/>
      <c r="O204" s="1"/>
    </row>
    <row r="205" spans="1:1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8"/>
      <c r="L205" s="18"/>
      <c r="M205" s="18"/>
      <c r="N205" s="1"/>
      <c r="O205" s="1"/>
    </row>
    <row r="206" spans="1:1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8"/>
      <c r="L206" s="18"/>
      <c r="M206" s="18"/>
      <c r="N206" s="1"/>
      <c r="O206" s="1"/>
    </row>
    <row r="207" spans="1:1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8"/>
      <c r="L207" s="18"/>
      <c r="M207" s="18"/>
      <c r="N207" s="1"/>
      <c r="O207" s="1"/>
    </row>
    <row r="208" spans="1:1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8"/>
      <c r="L208" s="18"/>
      <c r="M208" s="18"/>
      <c r="N208" s="1"/>
      <c r="O208" s="1"/>
    </row>
    <row r="209" spans="1:1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8"/>
      <c r="L209" s="18"/>
      <c r="M209" s="18"/>
      <c r="N209" s="1"/>
      <c r="O209" s="1"/>
    </row>
    <row r="210" spans="1:1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8"/>
      <c r="L210" s="18"/>
      <c r="M210" s="18"/>
      <c r="N210" s="1"/>
      <c r="O210" s="1"/>
    </row>
    <row r="211" spans="1:1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8"/>
      <c r="L211" s="18"/>
      <c r="M211" s="18"/>
      <c r="N211" s="1"/>
      <c r="O211" s="1"/>
    </row>
    <row r="212" spans="1:1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8"/>
      <c r="L212" s="18"/>
      <c r="M212" s="18"/>
      <c r="N212" s="1"/>
      <c r="O212" s="1"/>
    </row>
    <row r="213" spans="1:1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8"/>
      <c r="L213" s="18"/>
      <c r="M213" s="18"/>
      <c r="N213" s="1"/>
      <c r="O213" s="1"/>
    </row>
    <row r="214" spans="1:1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8"/>
      <c r="L214" s="18"/>
      <c r="M214" s="18"/>
      <c r="N214" s="1"/>
      <c r="O214" s="1"/>
    </row>
    <row r="215" spans="1:1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8"/>
      <c r="L215" s="18"/>
      <c r="M215" s="18"/>
      <c r="N215" s="1"/>
      <c r="O215" s="1"/>
    </row>
    <row r="216" spans="1:1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8"/>
      <c r="L216" s="18"/>
      <c r="M216" s="18"/>
      <c r="N216" s="1"/>
      <c r="O216" s="1"/>
    </row>
    <row r="217" spans="1:1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8"/>
      <c r="L217" s="18"/>
      <c r="M217" s="18"/>
      <c r="N217" s="1"/>
      <c r="O217" s="1"/>
    </row>
    <row r="218" spans="1:1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8"/>
      <c r="L218" s="18"/>
      <c r="M218" s="18"/>
      <c r="N218" s="1"/>
      <c r="O218" s="1"/>
    </row>
    <row r="219" spans="1:1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8"/>
      <c r="L219" s="18"/>
      <c r="M219" s="18"/>
      <c r="N219" s="1"/>
      <c r="O219" s="1"/>
    </row>
    <row r="220" spans="1:1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8"/>
      <c r="L220" s="18"/>
      <c r="M220" s="18"/>
      <c r="N220" s="1"/>
      <c r="O220" s="1"/>
    </row>
    <row r="221" spans="1:1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8"/>
      <c r="L221" s="18"/>
      <c r="M221" s="18"/>
      <c r="N221" s="1"/>
      <c r="O221" s="1"/>
    </row>
    <row r="222" spans="1:1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8"/>
      <c r="L222" s="18"/>
      <c r="M222" s="18"/>
      <c r="N222" s="1"/>
      <c r="O222" s="1"/>
    </row>
    <row r="223" spans="1:1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8"/>
      <c r="L223" s="18"/>
      <c r="M223" s="18"/>
      <c r="N223" s="1"/>
      <c r="O223" s="1"/>
    </row>
    <row r="224" spans="1:1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8"/>
      <c r="L224" s="18"/>
      <c r="M224" s="18"/>
      <c r="N224" s="1"/>
      <c r="O224" s="1"/>
    </row>
    <row r="225" spans="1:1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8"/>
      <c r="L225" s="18"/>
      <c r="M225" s="18"/>
      <c r="N225" s="1"/>
      <c r="O225" s="1"/>
    </row>
    <row r="226" spans="1:1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8"/>
      <c r="L226" s="18"/>
      <c r="M226" s="18"/>
      <c r="N226" s="1"/>
      <c r="O226" s="1"/>
    </row>
    <row r="227" spans="1:1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8"/>
      <c r="L227" s="18"/>
      <c r="M227" s="18"/>
      <c r="N227" s="1"/>
      <c r="O227" s="1"/>
    </row>
    <row r="228" spans="1:1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8"/>
      <c r="L228" s="18"/>
      <c r="M228" s="18"/>
      <c r="N228" s="1"/>
      <c r="O228" s="1"/>
    </row>
    <row r="229" spans="1:1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8"/>
      <c r="L229" s="18"/>
      <c r="M229" s="18"/>
      <c r="N229" s="1"/>
      <c r="O229" s="1"/>
    </row>
    <row r="230" spans="1:1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8"/>
      <c r="L230" s="18"/>
      <c r="M230" s="18"/>
      <c r="N230" s="1"/>
      <c r="O230" s="1"/>
    </row>
    <row r="231" spans="1:1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8"/>
      <c r="L231" s="18"/>
      <c r="M231" s="18"/>
      <c r="N231" s="1"/>
      <c r="O231" s="1"/>
    </row>
    <row r="232" spans="1:1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8"/>
      <c r="L232" s="18"/>
      <c r="M232" s="18"/>
      <c r="N232" s="1"/>
      <c r="O232" s="1"/>
    </row>
    <row r="233" spans="1:1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8"/>
      <c r="L233" s="18"/>
      <c r="M233" s="18"/>
      <c r="N233" s="1"/>
      <c r="O233" s="1"/>
    </row>
    <row r="234" spans="1:1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8"/>
      <c r="L234" s="18"/>
      <c r="M234" s="18"/>
      <c r="N234" s="1"/>
      <c r="O234" s="1"/>
    </row>
    <row r="235" spans="1:1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8"/>
      <c r="L235" s="18"/>
      <c r="M235" s="18"/>
      <c r="N235" s="1"/>
      <c r="O235" s="1"/>
    </row>
    <row r="236" spans="1:1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8"/>
      <c r="L236" s="18"/>
      <c r="M236" s="18"/>
      <c r="N236" s="1"/>
      <c r="O236" s="1"/>
    </row>
    <row r="237" spans="1:1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8"/>
      <c r="L237" s="18"/>
      <c r="M237" s="18"/>
      <c r="N237" s="1"/>
      <c r="O237" s="1"/>
    </row>
    <row r="238" spans="1:1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8"/>
      <c r="L238" s="18"/>
      <c r="M238" s="18"/>
      <c r="N238" s="1"/>
      <c r="O238" s="1"/>
    </row>
    <row r="239" spans="1:1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8"/>
      <c r="L239" s="18"/>
      <c r="M239" s="18"/>
      <c r="N239" s="1"/>
      <c r="O239" s="1"/>
    </row>
    <row r="240" spans="1:1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8"/>
      <c r="L240" s="18"/>
      <c r="M240" s="18"/>
      <c r="N240" s="1"/>
      <c r="O240" s="1"/>
    </row>
    <row r="241" spans="1:1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8"/>
      <c r="L241" s="18"/>
      <c r="M241" s="18"/>
      <c r="N241" s="1"/>
      <c r="O241" s="1"/>
    </row>
    <row r="242" spans="1:1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8"/>
      <c r="L242" s="18"/>
      <c r="M242" s="18"/>
      <c r="N242" s="1"/>
      <c r="O242" s="1"/>
    </row>
    <row r="243" spans="1:1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8"/>
      <c r="L243" s="18"/>
      <c r="M243" s="18"/>
      <c r="N243" s="1"/>
      <c r="O243" s="1"/>
    </row>
    <row r="244" spans="1:1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8"/>
      <c r="L244" s="18"/>
      <c r="M244" s="18"/>
      <c r="N244" s="1"/>
      <c r="O244" s="1"/>
    </row>
    <row r="245" spans="1:1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8"/>
      <c r="L245" s="18"/>
      <c r="M245" s="18"/>
      <c r="N245" s="1"/>
      <c r="O245" s="1"/>
    </row>
    <row r="246" spans="1:1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8"/>
      <c r="L246" s="18"/>
      <c r="M246" s="18"/>
      <c r="N246" s="1"/>
      <c r="O246" s="1"/>
    </row>
    <row r="247" spans="1:1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8"/>
      <c r="L247" s="18"/>
      <c r="M247" s="18"/>
      <c r="N247" s="1"/>
      <c r="O247" s="1"/>
    </row>
    <row r="248" spans="1:1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8"/>
      <c r="L248" s="18"/>
      <c r="M248" s="18"/>
      <c r="N248" s="1"/>
      <c r="O248" s="1"/>
    </row>
    <row r="249" spans="1:1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8"/>
      <c r="L249" s="18"/>
      <c r="M249" s="18"/>
      <c r="N249" s="1"/>
      <c r="O249" s="1"/>
    </row>
    <row r="250" spans="1:1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8"/>
      <c r="L250" s="18"/>
      <c r="M250" s="18"/>
      <c r="N250" s="1"/>
      <c r="O250" s="1"/>
    </row>
    <row r="251" spans="1:1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8"/>
      <c r="L251" s="18"/>
      <c r="M251" s="18"/>
      <c r="N251" s="1"/>
      <c r="O251" s="1"/>
    </row>
    <row r="252" spans="1:1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8"/>
      <c r="L252" s="18"/>
      <c r="M252" s="18"/>
      <c r="N252" s="1"/>
      <c r="O252" s="1"/>
    </row>
    <row r="253" spans="1:1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8"/>
      <c r="L253" s="18"/>
      <c r="M253" s="18"/>
      <c r="N253" s="1"/>
      <c r="O253" s="1"/>
    </row>
    <row r="254" spans="1:1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8"/>
      <c r="L254" s="18"/>
      <c r="M254" s="18"/>
      <c r="N254" s="1"/>
      <c r="O254" s="1"/>
    </row>
    <row r="255" spans="1:1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8"/>
      <c r="L255" s="18"/>
      <c r="M255" s="18"/>
      <c r="N255" s="1"/>
      <c r="O255" s="1"/>
    </row>
    <row r="256" spans="1:1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8"/>
      <c r="L256" s="18"/>
      <c r="M256" s="18"/>
      <c r="N256" s="1"/>
      <c r="O256" s="1"/>
    </row>
    <row r="257" spans="1:1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8"/>
      <c r="L257" s="18"/>
      <c r="M257" s="18"/>
      <c r="N257" s="1"/>
      <c r="O257" s="1"/>
    </row>
    <row r="258" spans="1:1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8"/>
      <c r="L258" s="18"/>
      <c r="M258" s="18"/>
      <c r="N258" s="1"/>
      <c r="O258" s="1"/>
    </row>
    <row r="259" spans="1:1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8"/>
      <c r="L259" s="18"/>
      <c r="M259" s="18"/>
      <c r="N259" s="1"/>
      <c r="O259" s="1"/>
    </row>
    <row r="260" spans="1:1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8"/>
      <c r="L260" s="18"/>
      <c r="M260" s="18"/>
      <c r="N260" s="1"/>
      <c r="O260" s="1"/>
    </row>
    <row r="261" spans="1:1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8"/>
      <c r="L261" s="18"/>
      <c r="M261" s="18"/>
      <c r="N261" s="1"/>
      <c r="O261" s="1"/>
    </row>
    <row r="262" spans="1:1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8"/>
      <c r="L262" s="18"/>
      <c r="M262" s="18"/>
      <c r="N262" s="1"/>
      <c r="O262" s="1"/>
    </row>
    <row r="263" spans="1:1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8"/>
      <c r="L263" s="18"/>
      <c r="M263" s="18"/>
      <c r="N263" s="1"/>
      <c r="O263" s="1"/>
    </row>
    <row r="264" spans="1:1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8"/>
      <c r="L264" s="18"/>
      <c r="M264" s="18"/>
      <c r="N264" s="1"/>
      <c r="O264" s="1"/>
    </row>
    <row r="265" spans="1:1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8"/>
      <c r="L265" s="18"/>
      <c r="M265" s="18"/>
      <c r="N265" s="1"/>
      <c r="O265" s="1"/>
    </row>
    <row r="266" spans="1:1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8"/>
      <c r="L266" s="18"/>
      <c r="M266" s="18"/>
      <c r="N266" s="1"/>
      <c r="O266" s="1"/>
    </row>
    <row r="267" spans="1:1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8"/>
      <c r="L267" s="18"/>
      <c r="M267" s="18"/>
      <c r="N267" s="1"/>
      <c r="O267" s="1"/>
    </row>
    <row r="268" spans="1:1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8"/>
      <c r="L268" s="18"/>
      <c r="M268" s="18"/>
      <c r="N268" s="1"/>
      <c r="O268" s="1"/>
    </row>
    <row r="269" spans="1:1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8"/>
      <c r="L269" s="18"/>
      <c r="M269" s="18"/>
      <c r="N269" s="1"/>
      <c r="O269" s="1"/>
    </row>
    <row r="270" spans="1:1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8"/>
      <c r="L270" s="18"/>
      <c r="M270" s="18"/>
      <c r="N270" s="1"/>
      <c r="O270" s="1"/>
    </row>
    <row r="271" spans="1:1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8"/>
      <c r="L271" s="18"/>
      <c r="M271" s="18"/>
      <c r="N271" s="1"/>
      <c r="O271" s="1"/>
    </row>
    <row r="272" spans="1:1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8"/>
      <c r="L272" s="18"/>
      <c r="M272" s="18"/>
      <c r="N272" s="1"/>
      <c r="O272" s="1"/>
    </row>
    <row r="273" spans="1:1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8"/>
      <c r="L273" s="18"/>
      <c r="M273" s="18"/>
      <c r="N273" s="1"/>
      <c r="O273" s="1"/>
    </row>
    <row r="274" spans="1:1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8"/>
      <c r="L274" s="18"/>
      <c r="M274" s="18"/>
      <c r="N274" s="1"/>
      <c r="O274" s="1"/>
    </row>
    <row r="275" spans="1:1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8"/>
      <c r="L275" s="18"/>
      <c r="M275" s="18"/>
      <c r="N275" s="1"/>
      <c r="O275" s="1"/>
    </row>
    <row r="276" spans="1:1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8"/>
      <c r="L276" s="18"/>
      <c r="M276" s="18"/>
      <c r="N276" s="1"/>
      <c r="O276" s="1"/>
    </row>
    <row r="277" spans="1:1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8"/>
      <c r="L277" s="18"/>
      <c r="M277" s="18"/>
      <c r="N277" s="1"/>
      <c r="O277" s="1"/>
    </row>
    <row r="278" spans="1:1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8"/>
      <c r="L278" s="18"/>
      <c r="M278" s="18"/>
      <c r="N278" s="1"/>
      <c r="O278" s="1"/>
    </row>
    <row r="279" spans="1:1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8"/>
      <c r="L279" s="18"/>
      <c r="M279" s="18"/>
      <c r="N279" s="1"/>
      <c r="O279" s="1"/>
    </row>
    <row r="280" spans="1:1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8"/>
      <c r="L280" s="18"/>
      <c r="M280" s="18"/>
      <c r="N280" s="1"/>
      <c r="O280" s="1"/>
    </row>
    <row r="281" spans="1:1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8"/>
      <c r="L281" s="18"/>
      <c r="M281" s="18"/>
      <c r="N281" s="1"/>
      <c r="O281" s="1"/>
    </row>
    <row r="282" spans="1:1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8"/>
      <c r="L282" s="18"/>
      <c r="M282" s="18"/>
      <c r="N282" s="1"/>
      <c r="O282" s="1"/>
    </row>
    <row r="283" spans="1:1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8"/>
      <c r="L283" s="18"/>
      <c r="M283" s="18"/>
      <c r="N283" s="1"/>
      <c r="O283" s="1"/>
    </row>
    <row r="284" spans="1:1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8"/>
      <c r="L284" s="18"/>
      <c r="M284" s="18"/>
      <c r="N284" s="1"/>
      <c r="O284" s="1"/>
    </row>
    <row r="285" spans="1:1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8"/>
      <c r="L285" s="18"/>
      <c r="M285" s="18"/>
      <c r="N285" s="1"/>
      <c r="O285" s="1"/>
    </row>
    <row r="286" spans="1:1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8"/>
      <c r="L286" s="18"/>
      <c r="M286" s="18"/>
      <c r="N286" s="1"/>
      <c r="O286" s="1"/>
    </row>
    <row r="287" spans="1:1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8"/>
      <c r="L287" s="18"/>
      <c r="M287" s="18"/>
      <c r="N287" s="1"/>
      <c r="O287" s="1"/>
    </row>
    <row r="288" spans="1:1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8"/>
      <c r="L288" s="18"/>
      <c r="M288" s="18"/>
      <c r="N288" s="1"/>
      <c r="O288" s="1"/>
    </row>
    <row r="289" spans="1:1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8"/>
      <c r="L289" s="18"/>
      <c r="M289" s="18"/>
      <c r="N289" s="1"/>
      <c r="O289" s="1"/>
    </row>
    <row r="290" spans="1:1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8"/>
      <c r="L290" s="18"/>
      <c r="M290" s="18"/>
      <c r="N290" s="1"/>
      <c r="O290" s="1"/>
    </row>
    <row r="291" spans="1:1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8"/>
      <c r="L291" s="18"/>
      <c r="M291" s="18"/>
      <c r="N291" s="1"/>
      <c r="O291" s="1"/>
    </row>
    <row r="292" spans="1:1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8"/>
      <c r="L292" s="18"/>
      <c r="M292" s="18"/>
      <c r="N292" s="1"/>
      <c r="O292" s="1"/>
    </row>
    <row r="293" spans="1:1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8"/>
      <c r="L293" s="18"/>
      <c r="M293" s="18"/>
      <c r="N293" s="1"/>
      <c r="O293" s="1"/>
    </row>
    <row r="294" spans="1:1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8"/>
      <c r="L294" s="18"/>
      <c r="M294" s="18"/>
      <c r="N294" s="1"/>
      <c r="O294" s="1"/>
    </row>
    <row r="295" spans="1:1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8"/>
      <c r="L295" s="18"/>
      <c r="M295" s="18"/>
      <c r="N295" s="1"/>
      <c r="O295" s="1"/>
    </row>
    <row r="296" spans="1:1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8"/>
      <c r="L296" s="18"/>
      <c r="M296" s="18"/>
      <c r="N296" s="1"/>
      <c r="O296" s="1"/>
    </row>
    <row r="297" spans="1:1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8"/>
      <c r="L297" s="18"/>
      <c r="M297" s="18"/>
      <c r="N297" s="1"/>
      <c r="O297" s="1"/>
    </row>
    <row r="298" spans="1:1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8"/>
      <c r="L298" s="18"/>
      <c r="M298" s="18"/>
      <c r="N298" s="1"/>
      <c r="O298" s="1"/>
    </row>
    <row r="299" spans="1:1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8"/>
      <c r="L299" s="18"/>
      <c r="M299" s="18"/>
      <c r="N299" s="1"/>
      <c r="O299" s="1"/>
    </row>
    <row r="300" spans="1:1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8"/>
      <c r="L300" s="18"/>
      <c r="M300" s="18"/>
      <c r="N300" s="1"/>
      <c r="O300" s="1"/>
    </row>
    <row r="301" spans="1:1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8"/>
      <c r="L301" s="18"/>
      <c r="M301" s="18"/>
      <c r="N301" s="1"/>
      <c r="O301" s="1"/>
    </row>
    <row r="302" spans="1:1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8"/>
      <c r="L302" s="18"/>
      <c r="M302" s="18"/>
      <c r="N302" s="1"/>
      <c r="O302" s="1"/>
    </row>
    <row r="303" spans="1:1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8"/>
      <c r="L303" s="18"/>
      <c r="M303" s="18"/>
      <c r="N303" s="1"/>
      <c r="O303" s="1"/>
    </row>
    <row r="304" spans="1:1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8"/>
      <c r="L304" s="18"/>
      <c r="M304" s="18"/>
      <c r="N304" s="1"/>
      <c r="O304" s="1"/>
    </row>
    <row r="305" spans="1:1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8"/>
      <c r="L305" s="18"/>
      <c r="M305" s="18"/>
      <c r="N305" s="1"/>
      <c r="O305" s="1"/>
    </row>
  </sheetData>
  <mergeCells count="11">
    <mergeCell ref="A21:I21"/>
    <mergeCell ref="A22:B22"/>
    <mergeCell ref="A1:N1"/>
    <mergeCell ref="A2:A3"/>
    <mergeCell ref="B2:B3"/>
    <mergeCell ref="C2:D2"/>
    <mergeCell ref="E2:I2"/>
    <mergeCell ref="J2:J3"/>
    <mergeCell ref="K2:K3"/>
    <mergeCell ref="L2:L3"/>
    <mergeCell ref="M2:N2"/>
  </mergeCells>
  <pageMargins left="0.75" right="0.75" top="1" bottom="1" header="0.5" footer="0.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A21" sqref="A21:I21"/>
    </sheetView>
  </sheetViews>
  <sheetFormatPr defaultRowHeight="12.75" x14ac:dyDescent="0.2"/>
  <sheetData>
    <row r="1" spans="1:14" x14ac:dyDescent="0.2">
      <c r="A1" s="49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">
      <c r="A2" s="45" t="s">
        <v>0</v>
      </c>
      <c r="B2" s="44" t="s">
        <v>1</v>
      </c>
      <c r="C2" s="45" t="s">
        <v>2</v>
      </c>
      <c r="D2" s="45"/>
      <c r="E2" s="45" t="s">
        <v>3</v>
      </c>
      <c r="F2" s="45"/>
      <c r="G2" s="45"/>
      <c r="H2" s="45"/>
      <c r="I2" s="45"/>
      <c r="J2" s="51" t="s">
        <v>4</v>
      </c>
      <c r="K2" s="53" t="s">
        <v>5</v>
      </c>
      <c r="L2" s="53" t="s">
        <v>6</v>
      </c>
      <c r="M2" s="45" t="s">
        <v>7</v>
      </c>
      <c r="N2" s="45"/>
    </row>
    <row r="3" spans="1:14" ht="36" x14ac:dyDescent="0.2">
      <c r="A3" s="45"/>
      <c r="B3" s="44"/>
      <c r="C3" s="2" t="s">
        <v>8</v>
      </c>
      <c r="D3" s="2" t="s">
        <v>9</v>
      </c>
      <c r="E3" s="3">
        <v>5</v>
      </c>
      <c r="F3" s="3">
        <v>4</v>
      </c>
      <c r="G3" s="3">
        <v>3</v>
      </c>
      <c r="H3" s="3">
        <v>2</v>
      </c>
      <c r="I3" s="3" t="s">
        <v>10</v>
      </c>
      <c r="J3" s="52"/>
      <c r="K3" s="54"/>
      <c r="L3" s="54"/>
      <c r="M3" s="4" t="s">
        <v>11</v>
      </c>
      <c r="N3" s="4" t="s">
        <v>12</v>
      </c>
    </row>
    <row r="4" spans="1:14" x14ac:dyDescent="0.2">
      <c r="A4" s="19" t="s">
        <v>26</v>
      </c>
      <c r="B4" s="24" t="s">
        <v>14</v>
      </c>
      <c r="C4" s="7">
        <v>27</v>
      </c>
      <c r="D4" s="7">
        <v>27</v>
      </c>
      <c r="E4" s="7">
        <v>24</v>
      </c>
      <c r="F4" s="7">
        <v>2</v>
      </c>
      <c r="G4" s="7">
        <v>1</v>
      </c>
      <c r="H4" s="7"/>
      <c r="I4" s="7"/>
      <c r="J4" s="8">
        <f t="shared" ref="J4:J15" si="0">(E4*E$3+F4*F$3+G4*G$3+H4*H$3+I4*H$3)/D4</f>
        <v>4.8518518518518521</v>
      </c>
      <c r="K4" s="9">
        <f t="shared" ref="K4:K15" si="1">(E4+F4)/D4</f>
        <v>0.96296296296296291</v>
      </c>
      <c r="L4" s="9">
        <f t="shared" ref="L4:L15" si="2">(E4+F4+G4)/D4</f>
        <v>1</v>
      </c>
      <c r="M4" s="10"/>
      <c r="N4" s="11"/>
    </row>
    <row r="5" spans="1:14" x14ac:dyDescent="0.2">
      <c r="A5" s="5"/>
      <c r="B5" s="22" t="s">
        <v>15</v>
      </c>
      <c r="C5" s="7">
        <v>28</v>
      </c>
      <c r="D5" s="7">
        <v>28</v>
      </c>
      <c r="E5" s="7">
        <v>23</v>
      </c>
      <c r="F5" s="7">
        <v>5</v>
      </c>
      <c r="G5" s="7"/>
      <c r="H5" s="7"/>
      <c r="I5" s="7"/>
      <c r="J5" s="8">
        <f t="shared" si="0"/>
        <v>4.8214285714285712</v>
      </c>
      <c r="K5" s="9">
        <f t="shared" si="1"/>
        <v>1</v>
      </c>
      <c r="L5" s="9">
        <f t="shared" si="2"/>
        <v>1</v>
      </c>
      <c r="M5" s="13"/>
      <c r="N5" s="11"/>
    </row>
    <row r="6" spans="1:14" x14ac:dyDescent="0.2">
      <c r="A6" s="5"/>
      <c r="B6" s="22" t="s">
        <v>16</v>
      </c>
      <c r="C6" s="7">
        <v>27</v>
      </c>
      <c r="D6" s="7">
        <v>27</v>
      </c>
      <c r="E6" s="7">
        <v>11</v>
      </c>
      <c r="F6" s="7">
        <v>13</v>
      </c>
      <c r="G6" s="7">
        <v>3</v>
      </c>
      <c r="H6" s="7"/>
      <c r="I6" s="7"/>
      <c r="J6" s="8">
        <f t="shared" si="0"/>
        <v>4.2962962962962967</v>
      </c>
      <c r="K6" s="9">
        <f t="shared" si="1"/>
        <v>0.88888888888888884</v>
      </c>
      <c r="L6" s="9">
        <f t="shared" si="2"/>
        <v>1</v>
      </c>
      <c r="M6" s="13"/>
      <c r="N6" s="11"/>
    </row>
    <row r="7" spans="1:14" x14ac:dyDescent="0.2">
      <c r="A7" s="5"/>
      <c r="B7" s="22" t="s">
        <v>17</v>
      </c>
      <c r="C7" s="7">
        <v>27</v>
      </c>
      <c r="D7" s="7">
        <v>27</v>
      </c>
      <c r="E7" s="7">
        <v>23</v>
      </c>
      <c r="F7" s="7">
        <v>3</v>
      </c>
      <c r="G7" s="7">
        <v>1</v>
      </c>
      <c r="H7" s="7"/>
      <c r="I7" s="7"/>
      <c r="J7" s="8">
        <f t="shared" si="0"/>
        <v>4.8148148148148149</v>
      </c>
      <c r="K7" s="9">
        <f t="shared" si="1"/>
        <v>0.96296296296296291</v>
      </c>
      <c r="L7" s="9">
        <f t="shared" si="2"/>
        <v>1</v>
      </c>
      <c r="M7" s="13"/>
      <c r="N7" s="11"/>
    </row>
    <row r="8" spans="1:14" x14ac:dyDescent="0.2">
      <c r="A8" s="5"/>
      <c r="B8" s="22" t="s">
        <v>18</v>
      </c>
      <c r="C8" s="7">
        <v>27</v>
      </c>
      <c r="D8" s="7">
        <v>27</v>
      </c>
      <c r="E8" s="7">
        <v>21</v>
      </c>
      <c r="F8" s="7">
        <v>4</v>
      </c>
      <c r="G8" s="7">
        <v>2</v>
      </c>
      <c r="H8" s="7"/>
      <c r="I8" s="7"/>
      <c r="J8" s="8">
        <f t="shared" si="0"/>
        <v>4.7037037037037033</v>
      </c>
      <c r="K8" s="9">
        <f t="shared" si="1"/>
        <v>0.92592592592592593</v>
      </c>
      <c r="L8" s="9">
        <f t="shared" si="2"/>
        <v>1</v>
      </c>
      <c r="M8" s="13"/>
      <c r="N8" s="11"/>
    </row>
    <row r="9" spans="1:14" x14ac:dyDescent="0.2">
      <c r="A9" s="5"/>
      <c r="B9" s="22" t="s">
        <v>19</v>
      </c>
      <c r="C9" s="7">
        <v>28</v>
      </c>
      <c r="D9" s="7">
        <v>28</v>
      </c>
      <c r="E9" s="7">
        <v>26</v>
      </c>
      <c r="F9" s="7">
        <v>2</v>
      </c>
      <c r="G9" s="7"/>
      <c r="H9" s="7"/>
      <c r="I9" s="7"/>
      <c r="J9" s="8">
        <f t="shared" si="0"/>
        <v>4.9285714285714288</v>
      </c>
      <c r="K9" s="9">
        <f t="shared" si="1"/>
        <v>1</v>
      </c>
      <c r="L9" s="9">
        <f t="shared" si="2"/>
        <v>1</v>
      </c>
      <c r="M9" s="13"/>
      <c r="N9" s="11"/>
    </row>
    <row r="10" spans="1:14" x14ac:dyDescent="0.2">
      <c r="A10" s="5"/>
      <c r="B10" s="22" t="s">
        <v>20</v>
      </c>
      <c r="C10" s="7">
        <v>24</v>
      </c>
      <c r="D10" s="7">
        <v>24</v>
      </c>
      <c r="E10" s="7">
        <v>15</v>
      </c>
      <c r="F10" s="7">
        <v>9</v>
      </c>
      <c r="G10" s="7"/>
      <c r="H10" s="7"/>
      <c r="I10" s="7"/>
      <c r="J10" s="8">
        <f t="shared" si="0"/>
        <v>4.625</v>
      </c>
      <c r="K10" s="9">
        <f t="shared" si="1"/>
        <v>1</v>
      </c>
      <c r="L10" s="9">
        <f t="shared" si="2"/>
        <v>1</v>
      </c>
      <c r="M10" s="13"/>
      <c r="N10" s="11"/>
    </row>
    <row r="11" spans="1:14" x14ac:dyDescent="0.2">
      <c r="A11" s="5"/>
      <c r="B11" s="6" t="s">
        <v>21</v>
      </c>
      <c r="C11" s="7">
        <v>27</v>
      </c>
      <c r="D11" s="7">
        <v>27</v>
      </c>
      <c r="E11" s="7">
        <v>20</v>
      </c>
      <c r="F11" s="7">
        <v>7</v>
      </c>
      <c r="G11" s="7"/>
      <c r="H11" s="7"/>
      <c r="I11" s="7"/>
      <c r="J11" s="8">
        <f t="shared" si="0"/>
        <v>4.7407407407407405</v>
      </c>
      <c r="K11" s="9">
        <f t="shared" si="1"/>
        <v>1</v>
      </c>
      <c r="L11" s="9">
        <f t="shared" si="2"/>
        <v>1</v>
      </c>
      <c r="M11" s="13"/>
      <c r="N11" s="11"/>
    </row>
    <row r="12" spans="1:14" ht="36" x14ac:dyDescent="0.2">
      <c r="A12" s="5"/>
      <c r="B12" s="6" t="s">
        <v>22</v>
      </c>
      <c r="C12" s="7">
        <v>23</v>
      </c>
      <c r="D12" s="7">
        <v>10</v>
      </c>
      <c r="E12" s="7">
        <v>11</v>
      </c>
      <c r="F12" s="7"/>
      <c r="G12" s="7"/>
      <c r="H12" s="7"/>
      <c r="I12" s="7">
        <v>2</v>
      </c>
      <c r="J12" s="8">
        <f t="shared" si="0"/>
        <v>5.9</v>
      </c>
      <c r="K12" s="9">
        <f t="shared" si="1"/>
        <v>1.1000000000000001</v>
      </c>
      <c r="L12" s="9">
        <f t="shared" si="2"/>
        <v>1.1000000000000001</v>
      </c>
      <c r="M12" s="13"/>
      <c r="N12" s="11" t="s">
        <v>27</v>
      </c>
    </row>
    <row r="13" spans="1:14" x14ac:dyDescent="0.2">
      <c r="A13" s="5"/>
      <c r="B13" s="6" t="s">
        <v>23</v>
      </c>
      <c r="C13" s="7">
        <v>26</v>
      </c>
      <c r="D13" s="7">
        <v>26</v>
      </c>
      <c r="E13" s="7">
        <v>21</v>
      </c>
      <c r="F13" s="7">
        <v>5</v>
      </c>
      <c r="G13" s="7"/>
      <c r="H13" s="7"/>
      <c r="I13" s="7"/>
      <c r="J13" s="8">
        <f t="shared" si="0"/>
        <v>4.8076923076923075</v>
      </c>
      <c r="K13" s="9">
        <f t="shared" si="1"/>
        <v>1</v>
      </c>
      <c r="L13" s="9">
        <f t="shared" si="2"/>
        <v>1</v>
      </c>
      <c r="M13" s="13"/>
      <c r="N13" s="11"/>
    </row>
    <row r="14" spans="1:14" x14ac:dyDescent="0.2">
      <c r="A14" s="5"/>
      <c r="B14" s="6" t="s">
        <v>24</v>
      </c>
      <c r="C14" s="7">
        <v>30</v>
      </c>
      <c r="D14" s="7">
        <v>30</v>
      </c>
      <c r="E14" s="7">
        <v>16</v>
      </c>
      <c r="F14" s="7">
        <v>14</v>
      </c>
      <c r="G14" s="7"/>
      <c r="H14" s="7"/>
      <c r="I14" s="7"/>
      <c r="J14" s="8">
        <f t="shared" si="0"/>
        <v>4.5333333333333332</v>
      </c>
      <c r="K14" s="9">
        <f t="shared" si="1"/>
        <v>1</v>
      </c>
      <c r="L14" s="9">
        <f t="shared" si="2"/>
        <v>1</v>
      </c>
      <c r="M14" s="13"/>
      <c r="N14" s="11"/>
    </row>
    <row r="15" spans="1:14" x14ac:dyDescent="0.2">
      <c r="A15" s="5"/>
      <c r="B15" s="6" t="s">
        <v>25</v>
      </c>
      <c r="C15" s="7">
        <v>24</v>
      </c>
      <c r="D15" s="7">
        <v>23</v>
      </c>
      <c r="E15" s="7">
        <v>13</v>
      </c>
      <c r="F15" s="7">
        <v>9</v>
      </c>
      <c r="G15" s="7"/>
      <c r="H15" s="7"/>
      <c r="I15" s="7">
        <v>1</v>
      </c>
      <c r="J15" s="8">
        <f t="shared" si="0"/>
        <v>4.4782608695652177</v>
      </c>
      <c r="K15" s="9">
        <f t="shared" si="1"/>
        <v>0.95652173913043481</v>
      </c>
      <c r="L15" s="9">
        <f t="shared" si="2"/>
        <v>0.95652173913043481</v>
      </c>
      <c r="M15" s="13"/>
      <c r="N15" s="11" t="s">
        <v>28</v>
      </c>
    </row>
    <row r="16" spans="1:14" x14ac:dyDescent="0.2">
      <c r="A16" s="5"/>
      <c r="B16" s="1"/>
      <c r="C16" s="7"/>
      <c r="D16" s="7"/>
      <c r="E16" s="7"/>
      <c r="F16" s="7"/>
      <c r="G16" s="7"/>
      <c r="H16" s="7"/>
      <c r="I16" s="7"/>
      <c r="J16" s="8"/>
      <c r="K16" s="9"/>
      <c r="L16" s="9"/>
      <c r="M16" s="13"/>
      <c r="N16" s="11"/>
    </row>
    <row r="17" spans="1:14" x14ac:dyDescent="0.2">
      <c r="A17" s="5"/>
      <c r="B17" s="1"/>
      <c r="C17" s="7"/>
      <c r="D17" s="7"/>
      <c r="E17" s="7"/>
      <c r="F17" s="7"/>
      <c r="G17" s="7"/>
      <c r="H17" s="7"/>
      <c r="I17" s="7"/>
      <c r="J17" s="8"/>
      <c r="K17" s="9"/>
      <c r="L17" s="9"/>
      <c r="M17" s="13"/>
      <c r="N17" s="11"/>
    </row>
    <row r="18" spans="1:14" x14ac:dyDescent="0.2">
      <c r="A18" s="5"/>
      <c r="B18" s="1"/>
      <c r="C18" s="7"/>
      <c r="D18" s="7"/>
      <c r="E18" s="7"/>
      <c r="F18" s="7"/>
      <c r="G18" s="7"/>
      <c r="H18" s="7"/>
      <c r="I18" s="7"/>
      <c r="J18" s="8"/>
      <c r="K18" s="9"/>
      <c r="L18" s="9"/>
      <c r="M18" s="13"/>
      <c r="N18" s="11"/>
    </row>
    <row r="19" spans="1:14" x14ac:dyDescent="0.2">
      <c r="A19" s="5"/>
      <c r="B19" s="1"/>
      <c r="C19" s="7"/>
      <c r="D19" s="7"/>
      <c r="E19" s="7"/>
      <c r="F19" s="7"/>
      <c r="G19" s="7"/>
      <c r="H19" s="7"/>
      <c r="I19" s="7"/>
      <c r="J19" s="8"/>
      <c r="K19" s="9"/>
      <c r="L19" s="9"/>
      <c r="M19" s="13"/>
      <c r="N19" s="11"/>
    </row>
    <row r="20" spans="1:14" x14ac:dyDescent="0.2">
      <c r="A20" s="5"/>
      <c r="B20" s="1"/>
      <c r="C20" s="7"/>
      <c r="D20" s="7"/>
      <c r="E20" s="7"/>
      <c r="F20" s="7"/>
      <c r="G20" s="7"/>
      <c r="H20" s="7"/>
      <c r="I20" s="7"/>
      <c r="J20" s="8"/>
      <c r="K20" s="9"/>
      <c r="L20" s="9"/>
      <c r="M20" s="13"/>
      <c r="N20" s="13"/>
    </row>
    <row r="21" spans="1:14" x14ac:dyDescent="0.2">
      <c r="A21" s="37" t="s">
        <v>35</v>
      </c>
      <c r="B21" s="37"/>
      <c r="C21" s="37"/>
      <c r="D21" s="37"/>
      <c r="E21" s="37"/>
      <c r="F21" s="37"/>
      <c r="G21" s="37"/>
      <c r="H21" s="37"/>
      <c r="I21" s="37"/>
      <c r="J21" s="14">
        <f>AVERAGE(J4:J20)</f>
        <v>4.7918078264998556</v>
      </c>
      <c r="K21" s="15">
        <f>AVERAGE(K4:K20)</f>
        <v>0.98310520665593126</v>
      </c>
      <c r="L21" s="15">
        <f>AVERAGE(L4:L20)</f>
        <v>1.0047101449275362</v>
      </c>
      <c r="M21" s="23"/>
      <c r="N21" s="23"/>
    </row>
    <row r="22" spans="1:14" x14ac:dyDescent="0.2">
      <c r="A22" s="48" t="s">
        <v>13</v>
      </c>
      <c r="B22" s="48"/>
      <c r="C22" s="16">
        <f>SUM(C4:C20)</f>
        <v>318</v>
      </c>
      <c r="D22" s="16">
        <f>SUM(D4:D20)</f>
        <v>304</v>
      </c>
      <c r="E22" s="12"/>
      <c r="F22" s="12"/>
      <c r="G22" s="12"/>
      <c r="H22" s="12"/>
      <c r="I22" s="12"/>
      <c r="J22" s="12"/>
      <c r="K22" s="17"/>
      <c r="L22" s="17"/>
      <c r="M22" s="17"/>
      <c r="N22" s="12"/>
    </row>
  </sheetData>
  <mergeCells count="11">
    <mergeCell ref="A21:I21"/>
    <mergeCell ref="A22:B22"/>
    <mergeCell ref="A1:N1"/>
    <mergeCell ref="A2:A3"/>
    <mergeCell ref="B2:B3"/>
    <mergeCell ref="C2:D2"/>
    <mergeCell ref="E2:I2"/>
    <mergeCell ref="J2:J3"/>
    <mergeCell ref="K2:K3"/>
    <mergeCell ref="L2:L3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КОЖИНА </vt:lpstr>
      <vt:lpstr>ГОД</vt:lpstr>
    </vt:vector>
  </TitlesOfParts>
  <Company>МОСШ №34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Багуманова</dc:creator>
  <cp:lastModifiedBy>admin</cp:lastModifiedBy>
  <dcterms:created xsi:type="dcterms:W3CDTF">2013-11-01T07:31:50Z</dcterms:created>
  <dcterms:modified xsi:type="dcterms:W3CDTF">2015-05-30T03:31:01Z</dcterms:modified>
</cp:coreProperties>
</file>